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<sst xmlns="http://schemas.openxmlformats.org/spreadsheetml/2006/main" count="206" uniqueCount="204">
  <si>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</si>
  <si>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</si>
  <si>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</si>
  <si>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</si>
  <si>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</si>
  <si>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</si>
  <si>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</si>
  <si>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</si>
  <si>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</si>
  <si>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</si>
  <si>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</si>
  <si>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</si>
  <si>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</si>
  <si>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</si>
  <si>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</si>
  <si>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</si>
  <si>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</si>
  <si>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</si>
  <si>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</si>
  <si>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</si>
  <si>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</si>
  <si>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</si>
  <si>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</si>
  <si>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</si>
  <si>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</si>
  <si>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</si>
  <si>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</si>
  <si>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</si>
  <si>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</si>
  <si>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</si>
  <si>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</si>
  <si>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</si>
  <si>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</si>
  <si>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</si>
  <si>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</si>
  <si>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</si>
  <si>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</si>
  <si>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</si>
  <si>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</si>
  <si>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</si>
  <si>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</si>
  <si>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</si>
  <si>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</si>
  <si>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</si>
  <si>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</si>
  <si>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</si>
  <si>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</si>
  <si>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</si>
  <si>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</si>
  <si>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</si>
  <si>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</si>
  <si>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</si>
  <si>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</si>
  <si>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</si>
  <si>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</si>
  <si>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</si>
  <si>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</si>
  <si>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</si>
  <si>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</si>
  <si>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</si>
  <si>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</si>
  <si>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</si>
  <si>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</si>
  <si>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</si>
  <si>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</si>
  <si>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</si>
  <si>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</si>
  <si>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</si>
  <si>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</si>
  <si>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</si>
  <si>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</si>
  <si>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</si>
  <si>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</si>
  <si>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</si>
  <si>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</si>
  <si>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</si>
  <si>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</si>
  <si>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</si>
  <si>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</si>
  <si>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</si>
  <si>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</si>
  <si>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</si>
  <si>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</si>
  <si>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</si>
  <si>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</si>
  <si>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</si>
  <si>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</si>
  <si>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</si>
  <si>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</si>
  <si>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</si>
  <si>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</si>
  <si>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</si>
  <si>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</si>
  <si>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</si>
  <si>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</si>
  <si>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</si>
  <si>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</si>
  <si>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</si>
  <si>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</si>
  <si>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</si>
  <si>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</si>
  <si>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</si>
  <si>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</si>
  <si>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</si>
  <si>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</si>
  <si>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</si>
  <si>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</si>
  <si>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</si>
  <si>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</si>
  <si>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</si>
  <si>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</si>
  <si>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</si>
  <si>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</si>
  <si>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</si>
  <si>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</si>
  <si>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</si>
  <si>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</si>
  <si>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</si>
  <si>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</si>
  <si>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</si>
  <si>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</si>
  <si>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</si>
  <si>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</si>
  <si>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</si>
  <si>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</si>
  <si>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</si>
  <si>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</si>
  <si>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</si>
  <si>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</si>
  <si>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</si>
  <si>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</si>
  <si>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</si>
  <si>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</si>
  <si>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</si>
  <si>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</si>
  <si>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</si>
  <si>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</si>
  <si>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</si>
  <si>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</si>
  <si>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</si>
  <si>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</si>
  <si>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</si>
  <si>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</si>
  <si>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</si>
  <si>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</si>
  <si>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</si>
  <si>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</si>
  <si>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</si>
  <si>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</si>
  <si>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</si>
  <si>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</si>
  <si>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</si>
  <si>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</si>
  <si>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</si>
  <si>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</si>
  <si>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</si>
  <si>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</si>
  <si>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</si>
  <si>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</si>
  <si>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</si>
  <si>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</si>
  <si>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</si>
  <si>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</si>
  <si>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</si>
  <si>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</si>
  <si>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</si>
  <si>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</si>
  <si>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</si>
  <si>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</si>
  <si>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</si>
  <si>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</si>
  <si>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</si>
  <si>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</si>
  <si>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</si>
  <si>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</si>
  <si>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</si>
  <si>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</si>
  <si>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</si>
  <si>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</si>
  <si>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</si>
  <si>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</si>
  <si>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</si>
  <si>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</si>
  <si>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</si>
  <si>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</si>
  <si>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</si>
  <si>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</si>
  <si>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</si>
  <si>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</si>
  <si>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</si>
  <si>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</si>
  <si>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</si>
  <si>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</si>
  <si>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</si>
  <si>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</si>
  <si>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</si>
  <si>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</si>
  <si>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</si>
  <si>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</si>
  <si>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</si>
  <si>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</si>
  <si>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</si>
  <si>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الكابلات المتحدة</t>
  </si>
  <si>
    <t>UNITED CABLE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</si>
</sst>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79" workbookViewId="0">
      <selection activeCell="F95" sqref="F95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0.59</v>
      </c>
      <c r="F6" s="13">
        <v>0.68</v>
      </c>
      <c r="G6" s="13">
        <v>0.4</v>
      </c>
      <c r="H6" s="13">
        <v>0.65</v>
      </c>
      <c r="I6" s="4" t="s">
        <v>139</v>
      </c>
    </row>
    <row r="7" spans="4:9" ht="20.100000000000001" customHeight="1">
      <c r="D7" s="10" t="s">
        <v>126</v>
      </c>
      <c r="E7" s="14">
        <v>4333291.0999999996</v>
      </c>
      <c r="F7" s="14">
        <v>11787763.24</v>
      </c>
      <c r="G7" s="14">
        <v>2688393.66</v>
      </c>
      <c r="H7" s="14">
        <v>1034255.18</v>
      </c>
      <c r="I7" s="4" t="s">
        <v>140</v>
      </c>
    </row>
    <row r="8" spans="4:9" ht="20.100000000000001" customHeight="1">
      <c r="D8" s="10" t="s">
        <v>25</v>
      </c>
      <c r="E8" s="14">
        <v>6831040</v>
      </c>
      <c r="F8" s="14">
        <v>18719392</v>
      </c>
      <c r="G8" s="14">
        <v>5662813</v>
      </c>
      <c r="H8" s="14">
        <v>1530177</v>
      </c>
      <c r="I8" s="4" t="s">
        <v>1</v>
      </c>
    </row>
    <row r="9" spans="4:9" ht="20.100000000000001" customHeight="1">
      <c r="D9" s="10" t="s">
        <v>26</v>
      </c>
      <c r="E9" s="14">
        <v>3104</v>
      </c>
      <c r="F9" s="14">
        <v>7838</v>
      </c>
      <c r="G9" s="14">
        <v>2161</v>
      </c>
      <c r="H9" s="14">
        <v>1630</v>
      </c>
      <c r="I9" s="4" t="s">
        <v>2</v>
      </c>
    </row>
    <row r="10" spans="4:9" ht="20.100000000000001" customHeight="1">
      <c r="D10" s="10" t="s">
        <v>27</v>
      </c>
      <c r="E10" s="14">
        <v>40000000</v>
      </c>
      <c r="F10" s="14">
        <v>40000000</v>
      </c>
      <c r="G10" s="14">
        <v>40000000</v>
      </c>
      <c r="H10" s="14">
        <v>40000000</v>
      </c>
      <c r="I10" s="4" t="s">
        <v>24</v>
      </c>
    </row>
    <row r="11" spans="4:9" ht="20.100000000000001" customHeight="1">
      <c r="D11" s="10" t="s">
        <v>127</v>
      </c>
      <c r="E11" s="14">
        <v>23600000</v>
      </c>
      <c r="F11" s="14">
        <v>27200000</v>
      </c>
      <c r="G11" s="14">
        <v>16000000</v>
      </c>
      <c r="H11" s="14">
        <v>26000000</v>
      </c>
      <c r="I11" s="4" t="s">
        <v>141</v>
      </c>
    </row>
    <row r="12" spans="4:9" ht="20.100000000000001" customHeight="1">
      <c r="D12" s="11" t="s">
        <v>28</v>
      </c>
      <c r="E12" s="15">
        <v>38352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5920954</v>
      </c>
      <c r="F16" s="56">
        <v>6201316</v>
      </c>
      <c r="G16" s="56">
        <v>7852101</v>
      </c>
      <c r="H16" s="56">
        <v>11614707</v>
      </c>
      <c r="I16" s="3" t="s">
        <v>58</v>
      </c>
    </row>
    <row r="17" spans="4:9" ht="20.100000000000001" customHeight="1">
      <c r="D17" s="10" t="s">
        <v>128</v>
      </c>
      <c r="E17" s="57">
        <v>4053911</v>
      </c>
      <c r="F17" s="57">
        <v>3529953</v>
      </c>
      <c r="G17" s="57">
        <v>2624846</v>
      </c>
      <c r="H17" s="57">
        <v>3799958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4421130</v>
      </c>
      <c r="F19" s="57">
        <v>4697379</v>
      </c>
      <c r="G19" s="57">
        <v>6304689</v>
      </c>
      <c r="H19" s="57">
        <v>7582770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14062773</v>
      </c>
      <c r="F21" s="57">
        <v>13291166</v>
      </c>
      <c r="G21" s="57">
        <v>13734582</v>
      </c>
      <c r="H21" s="57">
        <v>16475424</v>
      </c>
      <c r="I21" s="4" t="s">
        <v>171</v>
      </c>
    </row>
    <row r="22" spans="4:9" ht="20.100000000000001" customHeight="1">
      <c r="D22" s="19" t="s">
        <v>182</v>
      </c>
      <c r="E22" s="57">
        <v>642250</v>
      </c>
      <c r="F22" s="57">
        <v>590710</v>
      </c>
      <c r="G22" s="57">
        <v>581404</v>
      </c>
      <c r="H22" s="57">
        <v>591392</v>
      </c>
      <c r="I22" s="4" t="s">
        <v>172</v>
      </c>
    </row>
    <row r="23" spans="4:9" ht="20.100000000000001" customHeight="1">
      <c r="D23" s="10" t="s">
        <v>70</v>
      </c>
      <c r="E23" s="57">
        <v>31021118</v>
      </c>
      <c r="F23" s="57">
        <v>30631585</v>
      </c>
      <c r="G23" s="57">
        <v>32481759</v>
      </c>
      <c r="H23" s="57">
        <v>41803075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18125363</v>
      </c>
      <c r="F25" s="57">
        <v>19796971</v>
      </c>
      <c r="G25" s="57">
        <v>21421696</v>
      </c>
      <c r="H25" s="57">
        <v>23130395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18125363</v>
      </c>
      <c r="F28" s="57">
        <v>19796971</v>
      </c>
      <c r="G28" s="57">
        <v>21421696</v>
      </c>
      <c r="H28" s="57">
        <v>23130395</v>
      </c>
      <c r="I28" s="4" t="s">
        <v>175</v>
      </c>
    </row>
    <row r="29" spans="4:9" ht="20.100000000000001" customHeight="1">
      <c r="D29" s="10" t="s">
        <v>72</v>
      </c>
      <c r="E29" s="57">
        <v>3762152</v>
      </c>
      <c r="F29" s="57">
        <v>4158077</v>
      </c>
      <c r="G29" s="57">
        <v>5267752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52908633</v>
      </c>
      <c r="F30" s="58">
        <v>54586633</v>
      </c>
      <c r="G30" s="58">
        <v>59171207</v>
      </c>
      <c r="H30" s="58">
        <v>64933470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1276042</v>
      </c>
      <c r="F35" s="56">
        <v>1015536</v>
      </c>
      <c r="G35" s="56">
        <v>310252</v>
      </c>
      <c r="H35" s="56">
        <v>320731</v>
      </c>
      <c r="I35" s="3" t="s">
        <v>150</v>
      </c>
    </row>
    <row r="36" spans="4:9" ht="20.100000000000001" customHeight="1">
      <c r="D36" s="10" t="s">
        <v>101</v>
      </c>
      <c r="E36" s="57">
        <v>10459703</v>
      </c>
      <c r="F36" s="57">
        <v>11241141</v>
      </c>
      <c r="G36" s="57">
        <v>15664477</v>
      </c>
      <c r="H36" s="57">
        <v>21731044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12247034</v>
      </c>
      <c r="F39" s="57">
        <v>12758228</v>
      </c>
      <c r="G39" s="57">
        <v>16412114</v>
      </c>
      <c r="H39" s="57">
        <v>22374708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12247034</v>
      </c>
      <c r="F43" s="58">
        <v>12758228</v>
      </c>
      <c r="G43" s="58">
        <v>16412114</v>
      </c>
      <c r="H43" s="58">
        <v>22374708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40000000</v>
      </c>
      <c r="F46" s="56">
        <v>40000000</v>
      </c>
      <c r="G46" s="56">
        <v>40000000</v>
      </c>
      <c r="H46" s="56">
        <v>40000000</v>
      </c>
      <c r="I46" s="3" t="s">
        <v>5</v>
      </c>
    </row>
    <row r="47" spans="4:9" ht="20.100000000000001" customHeight="1">
      <c r="D47" s="10" t="s">
        <v>31</v>
      </c>
      <c r="E47" s="57">
        <v>40000000</v>
      </c>
      <c r="F47" s="57">
        <v>40000000</v>
      </c>
      <c r="G47" s="57">
        <v>40000000</v>
      </c>
      <c r="H47" s="57">
        <v>40000000</v>
      </c>
      <c r="I47" s="4" t="s">
        <v>6</v>
      </c>
    </row>
    <row r="48" spans="4:9" ht="20.100000000000001" customHeight="1">
      <c r="D48" s="10" t="s">
        <v>130</v>
      </c>
      <c r="E48" s="57">
        <v>40000000</v>
      </c>
      <c r="F48" s="57">
        <v>40000000</v>
      </c>
      <c r="G48" s="57">
        <v>40000000</v>
      </c>
      <c r="H48" s="57">
        <v>40000000</v>
      </c>
      <c r="I48" s="4" t="s">
        <v>7</v>
      </c>
    </row>
    <row r="49" spans="4:9" ht="20.100000000000001" customHeight="1">
      <c r="D49" s="10" t="s">
        <v>73</v>
      </c>
      <c r="E49" s="57">
        <v>469922</v>
      </c>
      <c r="F49" s="57">
        <v>464459</v>
      </c>
      <c r="G49" s="57">
        <v>352644</v>
      </c>
      <c r="H49" s="57">
        <v>332184</v>
      </c>
      <c r="I49" s="4" t="s">
        <v>61</v>
      </c>
    </row>
    <row r="50" spans="4:9" ht="20.100000000000001" customHeight="1">
      <c r="D50" s="10" t="s">
        <v>32</v>
      </c>
      <c r="E50" s="57">
        <v>152644</v>
      </c>
      <c r="F50" s="57">
        <v>163946</v>
      </c>
      <c r="G50" s="57">
        <v>352644</v>
      </c>
      <c r="H50" s="57">
        <v>332184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1200000</v>
      </c>
      <c r="G55" s="57">
        <v>2000000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39033</v>
      </c>
      <c r="F58" s="57">
        <v>0</v>
      </c>
      <c r="G58" s="57">
        <v>53805</v>
      </c>
      <c r="H58" s="57">
        <v>1894394</v>
      </c>
      <c r="I58" s="4" t="s">
        <v>155</v>
      </c>
    </row>
    <row r="59" spans="4:9" ht="20.100000000000001" customHeight="1">
      <c r="D59" s="10" t="s">
        <v>38</v>
      </c>
      <c r="E59" s="57">
        <v>40661599</v>
      </c>
      <c r="F59" s="57">
        <v>41828405</v>
      </c>
      <c r="G59" s="57">
        <v>42759093</v>
      </c>
      <c r="H59" s="57">
        <v>42558762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52908633</v>
      </c>
      <c r="F61" s="58">
        <v>54586633</v>
      </c>
      <c r="G61" s="58">
        <v>59171207</v>
      </c>
      <c r="H61" s="58">
        <v>64933470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27831049</v>
      </c>
      <c r="F65" s="56">
        <v>29102941</v>
      </c>
      <c r="G65" s="56">
        <v>27514549</v>
      </c>
      <c r="H65" s="56">
        <v>24620851</v>
      </c>
      <c r="I65" s="3" t="s">
        <v>88</v>
      </c>
    </row>
    <row r="66" spans="4:9" ht="20.100000000000001" customHeight="1">
      <c r="D66" s="10" t="s">
        <v>110</v>
      </c>
      <c r="E66" s="57">
        <v>26284854</v>
      </c>
      <c r="F66" s="57">
        <v>26868677</v>
      </c>
      <c r="G66" s="57">
        <v>26076689</v>
      </c>
      <c r="H66" s="57">
        <v>23706063</v>
      </c>
      <c r="I66" s="4" t="s">
        <v>89</v>
      </c>
    </row>
    <row r="67" spans="4:9" ht="20.100000000000001" customHeight="1">
      <c r="D67" s="10" t="s">
        <v>132</v>
      </c>
      <c r="E67" s="57">
        <v>1546195</v>
      </c>
      <c r="F67" s="57">
        <v>2234264</v>
      </c>
      <c r="G67" s="57">
        <v>1437860</v>
      </c>
      <c r="H67" s="57">
        <v>914788</v>
      </c>
      <c r="I67" s="4" t="s">
        <v>90</v>
      </c>
    </row>
    <row r="68" spans="4:9" ht="20.100000000000001" customHeight="1">
      <c r="D68" s="10" t="s">
        <v>111</v>
      </c>
      <c r="E68" s="57">
        <v>473606</v>
      </c>
      <c r="F68" s="57">
        <v>558838</v>
      </c>
      <c r="G68" s="57">
        <v>571251</v>
      </c>
      <c r="H68" s="57">
        <v>508388</v>
      </c>
      <c r="I68" s="4" t="s">
        <v>91</v>
      </c>
    </row>
    <row r="69" spans="4:9" ht="20.100000000000001" customHeight="1">
      <c r="D69" s="10" t="s">
        <v>112</v>
      </c>
      <c r="E69" s="57">
        <v>282239</v>
      </c>
      <c r="F69" s="57">
        <v>206175</v>
      </c>
      <c r="G69" s="57">
        <v>208526</v>
      </c>
      <c r="H69" s="57">
        <v>156301</v>
      </c>
      <c r="I69" s="4" t="s">
        <v>92</v>
      </c>
    </row>
    <row r="70" spans="4:9" ht="20.100000000000001" customHeight="1">
      <c r="D70" s="10" t="s">
        <v>113</v>
      </c>
      <c r="E70" s="57">
        <v>1732625</v>
      </c>
      <c r="F70" s="57">
        <v>1744341</v>
      </c>
      <c r="G70" s="57">
        <v>1751471</v>
      </c>
      <c r="H70" s="57">
        <v>1738149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790350</v>
      </c>
      <c r="F72" s="57">
        <v>1469251</v>
      </c>
      <c r="G72" s="57">
        <v>658083</v>
      </c>
      <c r="H72" s="57">
        <v>250099</v>
      </c>
      <c r="I72" s="4" t="s">
        <v>95</v>
      </c>
    </row>
    <row r="73" spans="4:9" ht="20.100000000000001" customHeight="1">
      <c r="D73" s="10" t="s">
        <v>116</v>
      </c>
      <c r="E73" s="57">
        <v>207490</v>
      </c>
      <c r="F73" s="57">
        <v>234161</v>
      </c>
      <c r="G73" s="57">
        <v>177426</v>
      </c>
      <c r="H73" s="57">
        <v>304724</v>
      </c>
      <c r="I73" s="4" t="s">
        <v>63</v>
      </c>
    </row>
    <row r="74" spans="4:9" ht="20.100000000000001" customHeight="1">
      <c r="D74" s="10" t="s">
        <v>117</v>
      </c>
      <c r="E74" s="57">
        <v>491493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506347</v>
      </c>
      <c r="F75" s="57">
        <v>1703412</v>
      </c>
      <c r="G75" s="57">
        <v>835509</v>
      </c>
      <c r="H75" s="57">
        <v>554823</v>
      </c>
      <c r="I75" s="4" t="s">
        <v>96</v>
      </c>
    </row>
    <row r="76" spans="4:9" ht="20.100000000000001" customHeight="1">
      <c r="D76" s="10" t="s">
        <v>118</v>
      </c>
      <c r="E76" s="57">
        <v>451717</v>
      </c>
      <c r="F76" s="57">
        <v>585264</v>
      </c>
      <c r="G76" s="57">
        <v>630907</v>
      </c>
      <c r="H76" s="57">
        <v>607818</v>
      </c>
      <c r="I76" s="4" t="s">
        <v>97</v>
      </c>
    </row>
    <row r="77" spans="4:9" ht="20.100000000000001" customHeight="1">
      <c r="D77" s="10" t="s">
        <v>190</v>
      </c>
      <c r="E77" s="57">
        <v>54630</v>
      </c>
      <c r="F77" s="57">
        <v>1118148</v>
      </c>
      <c r="G77" s="57">
        <v>204602</v>
      </c>
      <c r="H77" s="57">
        <v>-52995</v>
      </c>
      <c r="I77" s="50" t="s">
        <v>199</v>
      </c>
    </row>
    <row r="78" spans="4:9" ht="20.100000000000001" customHeight="1">
      <c r="D78" s="10" t="s">
        <v>157</v>
      </c>
      <c r="E78" s="57">
        <v>21436</v>
      </c>
      <c r="F78" s="57">
        <v>48836</v>
      </c>
      <c r="G78" s="57">
        <v>4271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33194</v>
      </c>
      <c r="F82" s="57">
        <v>1069312</v>
      </c>
      <c r="G82" s="57">
        <v>200331</v>
      </c>
      <c r="H82" s="57">
        <v>-52995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33194</v>
      </c>
      <c r="F84" s="58">
        <v>1069312</v>
      </c>
      <c r="G84" s="58">
        <v>200331</v>
      </c>
      <c r="H84" s="58">
        <v>-52995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6201316</v>
      </c>
      <c r="F88" s="56">
        <v>7852101</v>
      </c>
      <c r="G88" s="56">
        <v>11614707</v>
      </c>
      <c r="H88" s="56">
        <v>3588422</v>
      </c>
      <c r="I88" s="3" t="s">
        <v>16</v>
      </c>
    </row>
    <row r="89" spans="4:9" ht="20.100000000000001" customHeight="1">
      <c r="D89" s="10" t="s">
        <v>43</v>
      </c>
      <c r="E89" s="57">
        <v>1762093</v>
      </c>
      <c r="F89" s="57">
        <v>4892167</v>
      </c>
      <c r="G89" s="57">
        <v>2346733</v>
      </c>
      <c r="H89" s="57">
        <v>-2732718</v>
      </c>
      <c r="I89" s="4" t="s">
        <v>17</v>
      </c>
    </row>
    <row r="90" spans="4:9" ht="20.100000000000001" customHeight="1">
      <c r="D90" s="10" t="s">
        <v>44</v>
      </c>
      <c r="E90" s="57">
        <v>-61017</v>
      </c>
      <c r="F90" s="57">
        <v>-119616</v>
      </c>
      <c r="G90" s="57">
        <v>-42772</v>
      </c>
      <c r="H90" s="57">
        <v>-125896</v>
      </c>
      <c r="I90" s="4" t="s">
        <v>18</v>
      </c>
    </row>
    <row r="91" spans="4:9" ht="20.100000000000001" customHeight="1">
      <c r="D91" s="10" t="s">
        <v>45</v>
      </c>
      <c r="E91" s="57">
        <v>-1981438</v>
      </c>
      <c r="F91" s="57">
        <v>-6423336</v>
      </c>
      <c r="G91" s="57">
        <v>-6066567</v>
      </c>
      <c r="H91" s="57">
        <v>10884899</v>
      </c>
      <c r="I91" s="4" t="s">
        <v>19</v>
      </c>
    </row>
    <row r="92" spans="4:9" ht="20.100000000000001" customHeight="1">
      <c r="D92" s="21" t="s">
        <v>47</v>
      </c>
      <c r="E92" s="58">
        <v>5920954</v>
      </c>
      <c r="F92" s="58">
        <v>6201316</v>
      </c>
      <c r="G92" s="58">
        <v>7852101</v>
      </c>
      <c r="H92" s="58">
        <v>11614707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17.0776</v>
      </c>
      <c r="F96" s="22">
        <f>+F8*100/F10</f>
        <v>46.798479999999998</v>
      </c>
      <c r="G96" s="22">
        <f>+G8*100/G10</f>
        <v>14.1570325</v>
      </c>
      <c r="H96" s="22">
        <f>+H8*100/H10</f>
        <v>3.8254424999999999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8.2985000000000003E-4</v>
      </c>
      <c r="F97" s="13">
        <f>+F84/F10</f>
        <v>2.6732800000000001E-2</v>
      </c>
      <c r="G97" s="13">
        <f>+G84/G10</f>
        <v>5.0082750000000004E-3</v>
      </c>
      <c r="H97" s="13">
        <f>+H84/H10</f>
        <v>-1.3248750000000001E-3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0.03</v>
      </c>
      <c r="G98" s="13">
        <f>+G55/G10</f>
        <v>0.05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1.0165399749999999</v>
      </c>
      <c r="F99" s="13">
        <f>+F59/F10</f>
        <v>1.045710125</v>
      </c>
      <c r="G99" s="13">
        <f>+G59/G10</f>
        <v>1.0689773250000001</v>
      </c>
      <c r="H99" s="13">
        <f>+H59/H10</f>
        <v>1.0639690500000001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710.97186238476831</v>
      </c>
      <c r="F100" s="13">
        <f>+F11/F84</f>
        <v>25.436916447210915</v>
      </c>
      <c r="G100" s="13">
        <f>+G11/G84</f>
        <v>79.867818759952286</v>
      </c>
      <c r="H100" s="13">
        <f>+H11/H84</f>
        <v>-490.61232191716198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4.4117647058823533</v>
      </c>
      <c r="G101" s="13">
        <f>+G55*100/G11</f>
        <v>12.5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112.22169020828346</v>
      </c>
      <c r="G102" s="13">
        <f>+G55*100/G84</f>
        <v>998.34773449940349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0.58040019528007247</v>
      </c>
      <c r="F103" s="23">
        <f>+F11/F59</f>
        <v>0.65027581137745993</v>
      </c>
      <c r="G103" s="23">
        <f>+G11/G59</f>
        <v>0.37418941510288817</v>
      </c>
      <c r="H103" s="23">
        <f>+H11/H59</f>
        <v>0.61092002629211817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5.5556475790761608</v>
      </c>
      <c r="F105" s="30">
        <f>+F67*100/F65</f>
        <v>7.6771072724230862</v>
      </c>
      <c r="G105" s="30">
        <f>+G67*100/G65</f>
        <v>5.2258170759040974</v>
      </c>
      <c r="H105" s="30">
        <f>+H67*100/H65</f>
        <v>3.7155011416948991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1.8193600967035055</v>
      </c>
      <c r="F106" s="31">
        <f>+F75*100/F65</f>
        <v>5.8530579435253642</v>
      </c>
      <c r="G106" s="31">
        <f>+G75*100/G65</f>
        <v>3.036608014181879</v>
      </c>
      <c r="H106" s="31">
        <f>+H75*100/H65</f>
        <v>2.253468005634736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0.11926966892264823</v>
      </c>
      <c r="F107" s="31">
        <f>+F82*100/F65</f>
        <v>3.6742403456750301</v>
      </c>
      <c r="G107" s="31">
        <f>+G82*100/G65</f>
        <v>0.72809116369670457</v>
      </c>
      <c r="H107" s="31">
        <f>+H82*100/H65</f>
        <v>-0.21524438777522353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0.91650638564031695</v>
      </c>
      <c r="F108" s="31">
        <f>(F82+F76)*100/F30</f>
        <v>3.0311010389668107</v>
      </c>
      <c r="G108" s="31">
        <f>(G82+G76)*100/G30</f>
        <v>1.4048014940780233</v>
      </c>
      <c r="H108" s="31">
        <f>(H82+H76)*100/H30</f>
        <v>0.85444840696177182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8.1634763059859006E-2</v>
      </c>
      <c r="F109" s="29">
        <f>+F84*100/F59</f>
        <v>2.5564254721163766</v>
      </c>
      <c r="G109" s="29">
        <f>+G84*100/G59</f>
        <v>0.4685108732311043</v>
      </c>
      <c r="H109" s="29">
        <f>+H84*100/H59</f>
        <v>-0.1245219492051954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23.147515453668969</v>
      </c>
      <c r="F111" s="22">
        <f>+F43*100/F30</f>
        <v>23.372439915830675</v>
      </c>
      <c r="G111" s="22">
        <f>+G43*100/G30</f>
        <v>27.736655769080389</v>
      </c>
      <c r="H111" s="22">
        <f>+H43*100/H30</f>
        <v>34.457896674858127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76.852484546331027</v>
      </c>
      <c r="F112" s="13">
        <f>+F59*100/F30</f>
        <v>76.627560084169318</v>
      </c>
      <c r="G112" s="13">
        <f>+G59*100/G30</f>
        <v>72.263344230919614</v>
      </c>
      <c r="H112" s="13">
        <f>+H59*100/H30</f>
        <v>65.542103325141866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1.1209385522351383</v>
      </c>
      <c r="F113" s="23">
        <f>+F75/F76</f>
        <v>2.9105019273353565</v>
      </c>
      <c r="G113" s="23">
        <f>+G75/G76</f>
        <v>1.3242981929190831</v>
      </c>
      <c r="H113" s="23">
        <f>+H75/H76</f>
        <v>0.91281107173528919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0.52602094255582066</v>
      </c>
      <c r="F115" s="22">
        <f>+F65/F30</f>
        <v>0.53315142188747933</v>
      </c>
      <c r="G115" s="22">
        <f>+G65/G30</f>
        <v>0.46499894788355423</v>
      </c>
      <c r="H115" s="22">
        <f>+H65/H30</f>
        <v>0.37917041858382128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1.5354753998581987</v>
      </c>
      <c r="F116" s="13">
        <f>+F65/F28</f>
        <v>1.4700703961227199</v>
      </c>
      <c r="G116" s="13">
        <f>+G65/G28</f>
        <v>1.2844243985163453</v>
      </c>
      <c r="H116" s="13">
        <f>+H65/H28</f>
        <v>1.0644371183457957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1.4824184764487045</v>
      </c>
      <c r="F117" s="23">
        <f>+F65/F120</f>
        <v>1.6282862251338683</v>
      </c>
      <c r="G117" s="23">
        <f>+G65/G120</f>
        <v>1.7122063990834895</v>
      </c>
      <c r="H117" s="23">
        <f>+H65/H120</f>
        <v>1.2672630180395501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2.5329494471886007</v>
      </c>
      <c r="F119" s="59">
        <f>+F23/F39</f>
        <v>2.4009278561254743</v>
      </c>
      <c r="G119" s="59">
        <f>+G23/G39</f>
        <v>1.9791331573738764</v>
      </c>
      <c r="H119" s="59">
        <f>+H23/H39</f>
        <v>1.8683182368234705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18774084</v>
      </c>
      <c r="F120" s="58">
        <f>+F23-F39</f>
        <v>17873357</v>
      </c>
      <c r="G120" s="58">
        <f>+G23-G39</f>
        <v>16069645</v>
      </c>
      <c r="H120" s="58">
        <f>+H23-H39</f>
        <v>19428367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2015-08-13T12:02:44Z</dcterms:modified>
</cp:coreProperties>
</file>